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7DE285137DCCC3B/Documents/"/>
    </mc:Choice>
  </mc:AlternateContent>
  <xr:revisionPtr revIDLastSave="0" documentId="8_{F4678743-1CC7-4D01-9BA5-F8C4FF12B035}" xr6:coauthVersionLast="47" xr6:coauthVersionMax="47" xr10:uidLastSave="{00000000-0000-0000-0000-000000000000}"/>
  <bookViews>
    <workbookView xWindow="2730" yWindow="2730" windowWidth="21600" windowHeight="11295" xr2:uid="{A7C40F6B-A964-478B-8AAE-06BFA3046B33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E14" i="1"/>
  <c r="G12" i="1"/>
  <c r="G11" i="1"/>
  <c r="G10" i="1"/>
  <c r="G14" i="1" s="1"/>
  <c r="G9" i="1"/>
  <c r="G8" i="1"/>
  <c r="G7" i="1"/>
  <c r="G6" i="1"/>
  <c r="A2" i="1"/>
</calcChain>
</file>

<file path=xl/sharedStrings.xml><?xml version="1.0" encoding="utf-8"?>
<sst xmlns="http://schemas.openxmlformats.org/spreadsheetml/2006/main" count="43" uniqueCount="43">
  <si>
    <t>Servicio Nacional de Salud</t>
  </si>
  <si>
    <r>
      <t>RELACIÓN DE CHEQUES DE ANTICIPOS FINANCIEROS DEL LIB. #</t>
    </r>
    <r>
      <rPr>
        <b/>
        <u/>
        <sz val="12"/>
        <rFont val="Arial"/>
        <family val="2"/>
      </rPr>
      <t xml:space="preserve">-     al   </t>
    </r>
    <r>
      <rPr>
        <b/>
        <sz val="12"/>
        <rFont val="Arial"/>
        <family val="2"/>
      </rPr>
      <t>------- RD$---</t>
    </r>
    <r>
      <rPr>
        <b/>
        <u/>
        <sz val="12"/>
        <rFont val="Arial"/>
        <family val="2"/>
      </rPr>
      <t>-</t>
    </r>
    <r>
      <rPr>
        <b/>
        <sz val="12"/>
        <rFont val="Arial"/>
        <family val="2"/>
      </rPr>
      <t>--- D/F -</t>
    </r>
    <r>
      <rPr>
        <b/>
        <u/>
        <sz val="12"/>
        <rFont val="Arial"/>
        <family val="2"/>
      </rPr>
      <t>-</t>
    </r>
    <r>
      <rPr>
        <b/>
        <sz val="12"/>
        <rFont val="Arial"/>
        <family val="2"/>
      </rPr>
      <t>---------      EXP. No.FR---------</t>
    </r>
  </si>
  <si>
    <t>CEDULA/RNC</t>
  </si>
  <si>
    <t xml:space="preserve">BENEFICIARIO </t>
  </si>
  <si>
    <t>CK NO.</t>
  </si>
  <si>
    <t>FECHA</t>
  </si>
  <si>
    <t>MONTO RD$</t>
  </si>
  <si>
    <t>RETENCION</t>
  </si>
  <si>
    <t>VALOR NETO</t>
  </si>
  <si>
    <t>CONCEPTO</t>
  </si>
  <si>
    <t>TIPO DOC</t>
  </si>
  <si>
    <t xml:space="preserve"> DOCUMENTO DE RESPALDO</t>
  </si>
  <si>
    <t>COMPAÑÍA TELEFONO</t>
  </si>
  <si>
    <t>PAGO TELEFONO</t>
  </si>
  <si>
    <t>ROBERTO A. ROSARIO</t>
  </si>
  <si>
    <t>PAGO LIBRO DE CONSULTA HEMERGENCIA</t>
  </si>
  <si>
    <t>ALTICE</t>
  </si>
  <si>
    <t>PAGO FLOTA</t>
  </si>
  <si>
    <t>E310001131352</t>
  </si>
  <si>
    <t>132-27180-7</t>
  </si>
  <si>
    <t>GOLDEN PETROLEUM DOMINICANA</t>
  </si>
  <si>
    <t>PAGO GAS</t>
  </si>
  <si>
    <t>B1500000039/43</t>
  </si>
  <si>
    <t>INAPA</t>
  </si>
  <si>
    <t>PAGO AGUA</t>
  </si>
  <si>
    <t>OCHOA</t>
  </si>
  <si>
    <t>PAGO REGULADOR , REDUCCION BUSHING</t>
  </si>
  <si>
    <t>E450000023942</t>
  </si>
  <si>
    <t>402-1128346-6</t>
  </si>
  <si>
    <t>JOSE MIGUEL BELLO</t>
  </si>
  <si>
    <t>ABONO SERVICIO INSTALACION COMPUTADORA</t>
  </si>
  <si>
    <t>401-01006-2</t>
  </si>
  <si>
    <t>COMISION BANCARIA</t>
  </si>
  <si>
    <t>PAGO COMISION BANCARIA</t>
  </si>
  <si>
    <t>SN</t>
  </si>
  <si>
    <t>TOTAL EJECUTADO</t>
  </si>
  <si>
    <t>Nota:</t>
  </si>
  <si>
    <t xml:space="preserve">  ESTAMOS ENVIANDO LA CANTIDAD DE (3) COPIAS DE TRANSF</t>
  </si>
  <si>
    <t xml:space="preserve">                                                          MODIFICADO POR: ALISLEYDA CABREJA</t>
  </si>
  <si>
    <t>LIC. ARISLEYDA CABREJA</t>
  </si>
  <si>
    <t xml:space="preserve">     APROBADO POR. LIC. NORKA BELLIARD</t>
  </si>
  <si>
    <t xml:space="preserve">                                                                          ANALISTA FINANCIERO</t>
  </si>
  <si>
    <t xml:space="preserve">                                ANALISTA SENIOR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</si>
</sst>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mm\-dd\-yy"/>
    <numFmt numFmtId="165" formatCode="mmm\-dd\-yy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26"/>
      <color theme="1"/>
      <name val="Cambria"/>
      <family val="1"/>
    </font>
    <font>
      <b/>
      <sz val="12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10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8"/>
      <name val="Arial"/>
      <family val="2"/>
    </font>
    <font>
      <sz val="7"/>
      <name val="Arial"/>
      <family val="2"/>
    </font>
    <font>
      <sz val="6"/>
      <name val="Arial"/>
      <family val="2"/>
    </font>
    <font>
      <sz val="9"/>
      <name val="Arial"/>
      <family val="2"/>
    </font>
    <font>
      <b/>
      <sz val="14"/>
      <name val="Times New Roman"/>
      <family val="1"/>
    </font>
    <font>
      <sz val="6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2" applyFont="1" applyAlignment="1">
      <alignment horizontal="center" vertical="center"/>
    </xf>
    <xf numFmtId="0" fontId="2" fillId="0" borderId="0" xfId="2"/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6" fillId="0" borderId="0" xfId="2" applyFont="1" applyAlignment="1">
      <alignment horizontal="left" wrapText="1"/>
    </xf>
    <xf numFmtId="4" fontId="4" fillId="0" borderId="0" xfId="2" applyNumberFormat="1" applyFont="1" applyAlignment="1">
      <alignment horizontal="center"/>
    </xf>
    <xf numFmtId="0" fontId="4" fillId="2" borderId="1" xfId="2" applyFont="1" applyFill="1" applyBorder="1" applyAlignment="1">
      <alignment horizontal="center"/>
    </xf>
    <xf numFmtId="164" fontId="4" fillId="2" borderId="1" xfId="2" applyNumberFormat="1" applyFont="1" applyFill="1" applyBorder="1" applyAlignment="1">
      <alignment horizontal="center"/>
    </xf>
    <xf numFmtId="4" fontId="4" fillId="2" borderId="1" xfId="2" applyNumberFormat="1" applyFont="1" applyFill="1" applyBorder="1" applyAlignment="1">
      <alignment horizontal="center" wrapText="1"/>
    </xf>
    <xf numFmtId="4" fontId="4" fillId="2" borderId="1" xfId="2" applyNumberFormat="1" applyFont="1" applyFill="1" applyBorder="1" applyAlignment="1">
      <alignment horizontal="center"/>
    </xf>
    <xf numFmtId="4" fontId="4" fillId="2" borderId="1" xfId="3" applyNumberFormat="1" applyFont="1" applyFill="1" applyBorder="1" applyAlignment="1">
      <alignment horizontal="center" wrapText="1"/>
    </xf>
    <xf numFmtId="0" fontId="4" fillId="2" borderId="1" xfId="2" applyFont="1" applyFill="1" applyBorder="1" applyAlignment="1">
      <alignment horizontal="center" wrapText="1"/>
    </xf>
    <xf numFmtId="0" fontId="7" fillId="3" borderId="1" xfId="2" applyFont="1" applyFill="1" applyBorder="1" applyAlignment="1">
      <alignment horizontal="center"/>
    </xf>
    <xf numFmtId="0" fontId="7" fillId="3" borderId="1" xfId="2" applyFont="1" applyFill="1" applyBorder="1"/>
    <xf numFmtId="14" fontId="7" fillId="3" borderId="1" xfId="2" applyNumberFormat="1" applyFont="1" applyFill="1" applyBorder="1" applyAlignment="1">
      <alignment horizontal="center"/>
    </xf>
    <xf numFmtId="4" fontId="7" fillId="3" borderId="1" xfId="2" applyNumberFormat="1" applyFont="1" applyFill="1" applyBorder="1" applyAlignment="1">
      <alignment wrapText="1"/>
    </xf>
    <xf numFmtId="4" fontId="7" fillId="3" borderId="1" xfId="2" applyNumberFormat="1" applyFont="1" applyFill="1" applyBorder="1"/>
    <xf numFmtId="4" fontId="7" fillId="3" borderId="1" xfId="2" applyNumberFormat="1" applyFont="1" applyFill="1" applyBorder="1" applyAlignment="1">
      <alignment horizontal="right" wrapText="1"/>
    </xf>
    <xf numFmtId="0" fontId="7" fillId="3" borderId="1" xfId="2" applyFont="1" applyFill="1" applyBorder="1" applyAlignment="1">
      <alignment horizontal="left"/>
    </xf>
    <xf numFmtId="0" fontId="8" fillId="3" borderId="1" xfId="3" applyNumberFormat="1" applyFont="1" applyFill="1" applyBorder="1" applyAlignment="1">
      <alignment horizontal="center" wrapText="1"/>
    </xf>
    <xf numFmtId="0" fontId="7" fillId="3" borderId="1" xfId="2" applyFont="1" applyFill="1" applyBorder="1" applyAlignment="1">
      <alignment horizontal="left" wrapText="1"/>
    </xf>
    <xf numFmtId="43" fontId="7" fillId="3" borderId="1" xfId="1" applyFont="1" applyFill="1" applyBorder="1" applyAlignment="1"/>
    <xf numFmtId="0" fontId="7" fillId="3" borderId="1" xfId="3" applyNumberFormat="1" applyFont="1" applyFill="1" applyBorder="1" applyAlignment="1">
      <alignment horizontal="center" wrapText="1"/>
    </xf>
    <xf numFmtId="0" fontId="7" fillId="0" borderId="1" xfId="2" applyFont="1" applyBorder="1" applyAlignment="1">
      <alignment horizontal="center"/>
    </xf>
    <xf numFmtId="0" fontId="7" fillId="0" borderId="1" xfId="2" applyFont="1" applyBorder="1" applyAlignment="1">
      <alignment horizontal="left" vertical="center"/>
    </xf>
    <xf numFmtId="0" fontId="9" fillId="0" borderId="1" xfId="0" applyFont="1" applyBorder="1" applyAlignment="1">
      <alignment horizontal="center"/>
    </xf>
    <xf numFmtId="14" fontId="7" fillId="0" borderId="1" xfId="2" applyNumberFormat="1" applyFont="1" applyBorder="1" applyAlignment="1">
      <alignment horizontal="center"/>
    </xf>
    <xf numFmtId="43" fontId="7" fillId="0" borderId="1" xfId="1" applyFont="1" applyBorder="1" applyAlignment="1">
      <alignment horizontal="right"/>
    </xf>
    <xf numFmtId="0" fontId="7" fillId="0" borderId="1" xfId="2" applyFont="1" applyBorder="1"/>
    <xf numFmtId="0" fontId="6" fillId="0" borderId="1" xfId="2" applyFont="1" applyBorder="1" applyAlignment="1">
      <alignment horizontal="right" wrapText="1"/>
    </xf>
    <xf numFmtId="4" fontId="4" fillId="0" borderId="1" xfId="2" applyNumberFormat="1" applyFont="1" applyBorder="1" applyAlignment="1">
      <alignment horizontal="left" wrapText="1"/>
    </xf>
    <xf numFmtId="4" fontId="4" fillId="0" borderId="1" xfId="2" applyNumberFormat="1" applyFont="1" applyBorder="1" applyAlignment="1">
      <alignment horizontal="center"/>
    </xf>
    <xf numFmtId="164" fontId="4" fillId="0" borderId="1" xfId="2" applyNumberFormat="1" applyFont="1" applyBorder="1" applyAlignment="1">
      <alignment horizontal="right"/>
    </xf>
    <xf numFmtId="4" fontId="4" fillId="0" borderId="1" xfId="2" applyNumberFormat="1" applyFont="1" applyBorder="1" applyAlignment="1">
      <alignment horizontal="right"/>
    </xf>
    <xf numFmtId="4" fontId="4" fillId="0" borderId="1" xfId="2" applyNumberFormat="1" applyFont="1" applyBorder="1" applyAlignment="1">
      <alignment wrapText="1"/>
    </xf>
    <xf numFmtId="1" fontId="4" fillId="0" borderId="1" xfId="2" applyNumberFormat="1" applyFont="1" applyBorder="1" applyAlignment="1">
      <alignment horizontal="right"/>
    </xf>
    <xf numFmtId="4" fontId="4" fillId="0" borderId="1" xfId="2" applyNumberFormat="1" applyFont="1" applyBorder="1" applyAlignment="1">
      <alignment horizontal="left"/>
    </xf>
    <xf numFmtId="0" fontId="10" fillId="0" borderId="0" xfId="2" applyFont="1" applyAlignment="1">
      <alignment horizontal="left" wrapText="1"/>
    </xf>
    <xf numFmtId="1" fontId="11" fillId="0" borderId="0" xfId="2" applyNumberFormat="1" applyFont="1" applyAlignment="1">
      <alignment horizontal="center"/>
    </xf>
    <xf numFmtId="164" fontId="12" fillId="0" borderId="0" xfId="2" applyNumberFormat="1" applyFont="1" applyAlignment="1">
      <alignment horizontal="right"/>
    </xf>
    <xf numFmtId="4" fontId="13" fillId="0" borderId="0" xfId="3" applyNumberFormat="1" applyFont="1" applyBorder="1" applyAlignment="1">
      <alignment horizontal="right"/>
    </xf>
    <xf numFmtId="1" fontId="11" fillId="0" borderId="0" xfId="2" applyNumberFormat="1" applyFont="1" applyAlignment="1">
      <alignment horizontal="right" wrapText="1"/>
    </xf>
    <xf numFmtId="0" fontId="14" fillId="0" borderId="0" xfId="2" applyFont="1" applyAlignment="1">
      <alignment horizontal="left"/>
    </xf>
    <xf numFmtId="165" fontId="15" fillId="0" borderId="0" xfId="2" applyNumberFormat="1" applyFont="1" applyAlignment="1">
      <alignment horizontal="center"/>
    </xf>
    <xf numFmtId="0" fontId="16" fillId="0" borderId="0" xfId="2" applyFont="1" applyAlignment="1">
      <alignment horizontal="left"/>
    </xf>
    <xf numFmtId="0" fontId="17" fillId="0" borderId="0" xfId="2" applyFont="1"/>
    <xf numFmtId="0" fontId="18" fillId="0" borderId="0" xfId="2" applyFont="1"/>
    <xf numFmtId="165" fontId="17" fillId="0" borderId="0" xfId="2" applyNumberFormat="1" applyFont="1" applyAlignment="1">
      <alignment horizontal="center"/>
    </xf>
    <xf numFmtId="0" fontId="19" fillId="0" borderId="0" xfId="2" applyFont="1" applyAlignment="1">
      <alignment horizontal="left"/>
    </xf>
    <xf numFmtId="165" fontId="20" fillId="0" borderId="0" xfId="2" applyNumberFormat="1" applyFont="1" applyAlignment="1">
      <alignment horizontal="center"/>
    </xf>
    <xf numFmtId="1" fontId="18" fillId="0" borderId="0" xfId="2" applyNumberFormat="1" applyFont="1" applyAlignment="1">
      <alignment horizontal="right" wrapText="1"/>
    </xf>
    <xf numFmtId="165" fontId="12" fillId="0" borderId="0" xfId="2" applyNumberFormat="1" applyFont="1" applyAlignment="1">
      <alignment horizontal="center"/>
    </xf>
  </cellXfs>
  <cellStyles count="4">
    <cellStyle name="Millares" xfId="1" builtinId="3"/>
    <cellStyle name="Millares_29 feb DESEMBOLSO2004" xfId="3" xr:uid="{A4DED262-235B-4339-9267-C4FE69FC72F3}"/>
    <cellStyle name="Normal" xfId="0" builtinId="0"/>
    <cellStyle name="Normal 2" xfId="2" xr:uid="{25F9CF86-2A95-4500-8AD8-8303F4F36A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0</xdr:rowOff>
    </xdr:from>
    <xdr:ext cx="971550" cy="695325"/>
    <xdr:pic>
      <xdr:nvPicPr>
        <xdr:cNvPr id="3" name="9 Imagen">
          <a:extLst>
            <a:ext uri="{FF2B5EF4-FFF2-40B4-BE49-F238E27FC236}">
              <a16:creationId xmlns:a16="http://schemas.microsoft.com/office/drawing/2014/main" id="{4FA6299B-6DC5-42A3-95CA-554A48036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9715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ulio%20Alvarez\Downloads\MODELO%20CONSOLIDADO%20FR%20Y%20VS%202026%20MODIFICADO%20VENTA%20DE%20SERVICIOS%20MAYO%202026.xlsx" TargetMode="External"/><Relationship Id="rId1" Type="http://schemas.openxmlformats.org/officeDocument/2006/relationships/externalLinkPath" Target="file:///C:\Users\julio%20Alvarez\Downloads\MODELO%20CONSOLIDADO%20FR%20Y%20VS%202026%20MODIFICADO%20VENTA%20DE%20SERVICIOS%20MAY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SOLIDADO FR"/>
      <sheetName val="CUENTA T FR"/>
      <sheetName val="AVISO DE DEBITO"/>
      <sheetName val="HISTORIAL DE REVISION"/>
      <sheetName val="RELACION DE PAGO FR"/>
      <sheetName val="CONS. FUENTES FINAN"/>
      <sheetName val="CUENTA T VS"/>
      <sheetName val="CUENTA T NOMINA SNS"/>
      <sheetName val="RELACION DE PAGO VS"/>
      <sheetName val="GASTOS X ATENCION"/>
      <sheetName val="Hoja1"/>
    </sheetNames>
    <sheetDataSet>
      <sheetData sheetId="0"/>
      <sheetData sheetId="1"/>
      <sheetData sheetId="2"/>
      <sheetData sheetId="3"/>
      <sheetData sheetId="4"/>
      <sheetData sheetId="5">
        <row r="6">
          <cell r="A6" t="str">
            <v>HOSPITAL DE CASTAÑUELAS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17D2C-FC19-46BA-A96F-AB177B00987E}">
  <dimension ref="A1:J25"/>
  <sheetViews>
    <sheetView tabSelected="1" workbookViewId="0">
      <selection sqref="A1:XFD1048576"/>
    </sheetView>
  </sheetViews>
  <sheetFormatPr baseColWidth="10" defaultRowHeight="12.75" x14ac:dyDescent="0.2"/>
  <cols>
    <col min="1" max="1" width="16.5703125" style="2" customWidth="1"/>
    <col min="2" max="2" width="31.140625" style="2" customWidth="1"/>
    <col min="3" max="3" width="15.28515625" style="2" customWidth="1"/>
    <col min="4" max="4" width="12.7109375" style="2" customWidth="1"/>
    <col min="5" max="5" width="15.28515625" style="2" customWidth="1"/>
    <col min="6" max="6" width="16.42578125" style="2" customWidth="1"/>
    <col min="7" max="7" width="14.5703125" style="2" customWidth="1"/>
    <col min="8" max="8" width="40.5703125" style="2" customWidth="1"/>
    <col min="9" max="9" width="9.28515625" style="2" customWidth="1"/>
    <col min="10" max="10" width="20.85546875" style="2" customWidth="1"/>
    <col min="11" max="16384" width="11.42578125" style="2"/>
  </cols>
  <sheetData>
    <row r="1" spans="1:10" ht="33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15.75" x14ac:dyDescent="0.25">
      <c r="A2" s="3" t="str">
        <f>'[1]CONS. FUENTES FINAN'!A6</f>
        <v>HOSPITAL DE CASTAÑUELAS</v>
      </c>
      <c r="B2" s="3"/>
      <c r="C2" s="3"/>
      <c r="D2" s="3"/>
      <c r="E2" s="3"/>
      <c r="F2" s="3"/>
      <c r="G2" s="3"/>
      <c r="H2" s="3"/>
      <c r="I2" s="3"/>
      <c r="J2" s="3"/>
    </row>
    <row r="3" spans="1:10" ht="15.75" x14ac:dyDescent="0.2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</row>
    <row r="4" spans="1:10" ht="15.75" x14ac:dyDescent="0.25">
      <c r="A4" s="4"/>
      <c r="B4" s="5"/>
      <c r="C4" s="4"/>
      <c r="D4" s="4"/>
      <c r="E4" s="6"/>
      <c r="F4" s="6"/>
      <c r="G4" s="6"/>
      <c r="H4" s="4"/>
      <c r="I4" s="4">
        <v>5</v>
      </c>
      <c r="J4" s="4"/>
    </row>
    <row r="5" spans="1:10" ht="31.5" x14ac:dyDescent="0.25">
      <c r="A5" s="7" t="s">
        <v>2</v>
      </c>
      <c r="B5" s="7" t="s">
        <v>3</v>
      </c>
      <c r="C5" s="7" t="s">
        <v>4</v>
      </c>
      <c r="D5" s="8" t="s">
        <v>5</v>
      </c>
      <c r="E5" s="9" t="s">
        <v>6</v>
      </c>
      <c r="F5" s="10" t="s">
        <v>7</v>
      </c>
      <c r="G5" s="9" t="s">
        <v>8</v>
      </c>
      <c r="H5" s="7" t="s">
        <v>9</v>
      </c>
      <c r="I5" s="11" t="s">
        <v>10</v>
      </c>
      <c r="J5" s="12" t="s">
        <v>11</v>
      </c>
    </row>
    <row r="6" spans="1:10" ht="13.5" x14ac:dyDescent="0.25">
      <c r="A6" s="13">
        <v>101001577</v>
      </c>
      <c r="B6" s="14" t="s">
        <v>12</v>
      </c>
      <c r="C6" s="13">
        <v>3040</v>
      </c>
      <c r="D6" s="15">
        <v>46153</v>
      </c>
      <c r="E6" s="16">
        <v>14761.21</v>
      </c>
      <c r="F6" s="17">
        <v>0</v>
      </c>
      <c r="G6" s="18">
        <f>E6-F6</f>
        <v>14761.21</v>
      </c>
      <c r="H6" s="19" t="s">
        <v>13</v>
      </c>
      <c r="I6" s="20">
        <v>5</v>
      </c>
      <c r="J6" s="21"/>
    </row>
    <row r="7" spans="1:10" ht="13.5" x14ac:dyDescent="0.25">
      <c r="A7" s="13">
        <v>4100047002</v>
      </c>
      <c r="B7" s="19" t="s">
        <v>14</v>
      </c>
      <c r="C7" s="13">
        <v>42212549268</v>
      </c>
      <c r="D7" s="15">
        <v>46154</v>
      </c>
      <c r="E7" s="18">
        <v>1500</v>
      </c>
      <c r="F7" s="22">
        <v>0</v>
      </c>
      <c r="G7" s="18">
        <f>E7-F7</f>
        <v>1500</v>
      </c>
      <c r="H7" s="19" t="s">
        <v>15</v>
      </c>
      <c r="I7" s="23">
        <v>5</v>
      </c>
      <c r="J7" s="21"/>
    </row>
    <row r="8" spans="1:10" ht="13.5" x14ac:dyDescent="0.25">
      <c r="A8" s="13">
        <v>101618787</v>
      </c>
      <c r="B8" s="19" t="s">
        <v>16</v>
      </c>
      <c r="C8" s="13">
        <v>42398301342</v>
      </c>
      <c r="D8" s="15">
        <v>46160</v>
      </c>
      <c r="E8" s="18">
        <v>8205.2800000000007</v>
      </c>
      <c r="F8" s="22"/>
      <c r="G8" s="18">
        <f>E8</f>
        <v>8205.2800000000007</v>
      </c>
      <c r="H8" s="19" t="s">
        <v>17</v>
      </c>
      <c r="I8" s="23">
        <v>5</v>
      </c>
      <c r="J8" s="21" t="s">
        <v>18</v>
      </c>
    </row>
    <row r="9" spans="1:10" ht="13.5" x14ac:dyDescent="0.25">
      <c r="A9" s="13" t="s">
        <v>19</v>
      </c>
      <c r="B9" s="19" t="s">
        <v>20</v>
      </c>
      <c r="C9" s="13">
        <v>42414420097</v>
      </c>
      <c r="D9" s="15">
        <v>46162</v>
      </c>
      <c r="E9" s="18">
        <v>27440</v>
      </c>
      <c r="F9" s="22">
        <v>1372</v>
      </c>
      <c r="G9" s="18">
        <f>E9-F9</f>
        <v>26068</v>
      </c>
      <c r="H9" s="19" t="s">
        <v>21</v>
      </c>
      <c r="I9" s="23">
        <v>5</v>
      </c>
      <c r="J9" s="21" t="s">
        <v>22</v>
      </c>
    </row>
    <row r="10" spans="1:10" ht="13.5" x14ac:dyDescent="0.25">
      <c r="A10" s="13">
        <v>401007452</v>
      </c>
      <c r="B10" s="19" t="s">
        <v>23</v>
      </c>
      <c r="C10" s="13">
        <v>42414439599</v>
      </c>
      <c r="D10" s="15">
        <v>46162</v>
      </c>
      <c r="E10" s="18">
        <v>11000</v>
      </c>
      <c r="F10" s="22"/>
      <c r="G10" s="18">
        <f>E10</f>
        <v>11000</v>
      </c>
      <c r="H10" s="19" t="s">
        <v>24</v>
      </c>
      <c r="I10" s="23">
        <v>5</v>
      </c>
      <c r="J10" s="21"/>
    </row>
    <row r="11" spans="1:10" ht="13.5" x14ac:dyDescent="0.25">
      <c r="A11" s="13">
        <v>102003432</v>
      </c>
      <c r="B11" s="19" t="s">
        <v>25</v>
      </c>
      <c r="C11" s="13">
        <v>42459794207</v>
      </c>
      <c r="D11" s="15">
        <v>46170</v>
      </c>
      <c r="E11" s="18">
        <v>2333.31</v>
      </c>
      <c r="F11" s="22"/>
      <c r="G11" s="18">
        <f>E11</f>
        <v>2333.31</v>
      </c>
      <c r="H11" s="19" t="s">
        <v>26</v>
      </c>
      <c r="I11" s="23">
        <v>5</v>
      </c>
      <c r="J11" s="21" t="s">
        <v>27</v>
      </c>
    </row>
    <row r="12" spans="1:10" ht="13.5" x14ac:dyDescent="0.25">
      <c r="A12" s="13" t="s">
        <v>28</v>
      </c>
      <c r="B12" s="19" t="s">
        <v>29</v>
      </c>
      <c r="C12" s="13">
        <v>42466995523</v>
      </c>
      <c r="D12" s="15">
        <v>46171</v>
      </c>
      <c r="E12" s="18">
        <v>6000</v>
      </c>
      <c r="F12" s="22"/>
      <c r="G12" s="18">
        <f>E12</f>
        <v>6000</v>
      </c>
      <c r="H12" s="19" t="s">
        <v>30</v>
      </c>
      <c r="I12" s="23">
        <v>5</v>
      </c>
      <c r="J12" s="21"/>
    </row>
    <row r="13" spans="1:10" ht="13.5" x14ac:dyDescent="0.25">
      <c r="A13" s="24" t="s">
        <v>31</v>
      </c>
      <c r="B13" s="25" t="s">
        <v>32</v>
      </c>
      <c r="C13" s="26">
        <v>9990002</v>
      </c>
      <c r="D13" s="27"/>
      <c r="E13" s="28">
        <v>279.8</v>
      </c>
      <c r="F13" s="29"/>
      <c r="G13" s="18">
        <v>279.8</v>
      </c>
      <c r="H13" s="29" t="s">
        <v>33</v>
      </c>
      <c r="I13" s="24">
        <v>22</v>
      </c>
      <c r="J13" s="29" t="s">
        <v>34</v>
      </c>
    </row>
    <row r="14" spans="1:10" ht="15.75" x14ac:dyDescent="0.25">
      <c r="A14" s="30"/>
      <c r="B14" s="31" t="s">
        <v>35</v>
      </c>
      <c r="C14" s="32"/>
      <c r="D14" s="33"/>
      <c r="E14" s="34">
        <f>SUM(E6:E13)</f>
        <v>71519.599999999991</v>
      </c>
      <c r="F14" s="34">
        <f>SUM(F6:F13)</f>
        <v>1372</v>
      </c>
      <c r="G14" s="34">
        <f>SUM(G6:G13)</f>
        <v>70147.599999999991</v>
      </c>
      <c r="H14" s="35"/>
      <c r="I14" s="36"/>
      <c r="J14" s="37"/>
    </row>
    <row r="15" spans="1:10" x14ac:dyDescent="0.2">
      <c r="B15" s="38"/>
      <c r="C15" s="39"/>
      <c r="D15" s="40"/>
      <c r="E15" s="41"/>
      <c r="F15" s="41"/>
      <c r="G15" s="41"/>
      <c r="H15" s="41"/>
      <c r="I15" s="42"/>
    </row>
    <row r="16" spans="1:10" x14ac:dyDescent="0.2">
      <c r="B16" s="38"/>
      <c r="C16" s="39"/>
      <c r="D16" s="40"/>
      <c r="E16" s="41"/>
      <c r="F16" s="41"/>
      <c r="G16" s="41"/>
      <c r="H16" s="41"/>
      <c r="I16" s="42"/>
    </row>
    <row r="18" spans="1:10" ht="18.75" x14ac:dyDescent="0.3">
      <c r="A18" s="43" t="s">
        <v>36</v>
      </c>
      <c r="B18" s="44"/>
      <c r="C18" s="44"/>
      <c r="D18" s="44"/>
      <c r="E18" s="44"/>
      <c r="F18" s="44"/>
      <c r="G18" s="44"/>
      <c r="H18" s="44"/>
      <c r="I18" s="44"/>
      <c r="J18" s="44"/>
    </row>
    <row r="19" spans="1:10" ht="15" x14ac:dyDescent="0.25">
      <c r="A19" s="2" t="s">
        <v>37</v>
      </c>
      <c r="B19" s="38"/>
      <c r="C19" s="39"/>
      <c r="D19" s="40"/>
      <c r="E19" s="45"/>
      <c r="F19" s="45"/>
      <c r="G19" s="45"/>
      <c r="H19" s="46"/>
      <c r="I19" s="46"/>
      <c r="J19" s="47"/>
    </row>
    <row r="20" spans="1:10" ht="15.75" x14ac:dyDescent="0.25">
      <c r="A20" s="48"/>
      <c r="B20" s="49"/>
      <c r="C20" s="49"/>
      <c r="D20" s="49"/>
      <c r="E20" s="49"/>
      <c r="F20" s="49"/>
      <c r="G20" s="49"/>
      <c r="H20" s="46"/>
      <c r="I20" s="46"/>
      <c r="J20" s="47"/>
    </row>
    <row r="21" spans="1:10" ht="15" x14ac:dyDescent="0.25">
      <c r="A21" s="46"/>
      <c r="B21" s="46"/>
      <c r="C21" s="46"/>
      <c r="D21" s="46"/>
      <c r="E21" s="46"/>
      <c r="F21" s="46"/>
      <c r="G21" s="46"/>
      <c r="H21" s="46"/>
      <c r="I21" s="46"/>
      <c r="J21" s="47"/>
    </row>
    <row r="22" spans="1:10" ht="15" x14ac:dyDescent="0.25">
      <c r="A22" s="50" t="s">
        <v>38</v>
      </c>
      <c r="B22" s="50" t="s">
        <v>39</v>
      </c>
      <c r="C22" s="50"/>
      <c r="D22" s="50"/>
      <c r="E22" s="50"/>
      <c r="F22" s="50"/>
      <c r="G22" s="50"/>
      <c r="H22" s="50" t="s">
        <v>40</v>
      </c>
      <c r="I22" s="50"/>
      <c r="J22" s="51"/>
    </row>
    <row r="23" spans="1:10" ht="15" x14ac:dyDescent="0.25">
      <c r="A23" s="50" t="s">
        <v>41</v>
      </c>
      <c r="B23" s="50"/>
      <c r="C23" s="50"/>
      <c r="D23" s="50"/>
      <c r="E23" s="50"/>
      <c r="F23" s="50"/>
      <c r="G23" s="50"/>
      <c r="H23" s="50" t="s">
        <v>42</v>
      </c>
      <c r="I23" s="50"/>
      <c r="J23" s="51"/>
    </row>
    <row r="24" spans="1:10" x14ac:dyDescent="0.2">
      <c r="A24" s="52"/>
      <c r="B24" s="52"/>
      <c r="C24" s="52"/>
      <c r="D24" s="52"/>
      <c r="E24" s="52"/>
      <c r="F24" s="52"/>
      <c r="G24" s="52"/>
      <c r="H24" s="52"/>
      <c r="I24" s="52"/>
      <c r="J24" s="52"/>
    </row>
    <row r="25" spans="1:10" x14ac:dyDescent="0.2">
      <c r="A25" s="52"/>
      <c r="B25" s="52"/>
      <c r="C25" s="52"/>
      <c r="D25" s="52"/>
      <c r="E25" s="52"/>
      <c r="F25" s="52"/>
      <c r="G25" s="52"/>
      <c r="H25" s="52"/>
      <c r="I25" s="52"/>
      <c r="J25" s="52"/>
    </row>
  </sheetData>
  <mergeCells count="3">
    <mergeCell ref="A1:J1"/>
    <mergeCell ref="A2:J2"/>
    <mergeCell ref="A3:J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Denilka Rodriguez</dc:creator>
  <cp:lastModifiedBy>Denilka Rodriguez</cp:lastModifiedBy>
  <dcterms:created xsi:type="dcterms:W3CDTF">2026-06-02T16:33:42Z</dcterms:created>
  <dcterms:modified xsi:type="dcterms:W3CDTF">2026-06-02T16:34:39Z</dcterms:modified>
</cp:coreProperties>
</file>